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<sst xmlns="http://schemas.openxmlformats.org/spreadsheetml/2006/main" count="63" uniqueCount="61">
  <si>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</si>
  <si>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</si>
  <si>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</si>
  <si>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</si>
  <si>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r>
      <rPr>
        <sz val="10"/>
        <color rgb="FF000000"/>
        <rFont val="Times New Roman"/>
        <family val="1"/>
        <charset val="204"/>
      </rPr>
      <t xml:space="preserve">     Собственники помещений в многоквартирном доме, расположенном по адресу: г.Тихорецк, </t>
    </r>
    <r>
      <rPr>
        <b val="true"/>
        <sz val="10"/>
        <color rgb="FF000000"/>
        <rFont val="Times New Roman"/>
        <family val="1"/>
        <charset val="204"/>
      </rPr>
      <t xml:space="preserve">ул.Октябрьская</t>
    </r>
    <r>
      <rPr>
        <sz val="10"/>
        <color rgb="FF000000"/>
        <rFont val="Times New Roman"/>
        <family val="1"/>
        <charset val="204"/>
      </rPr>
      <t xml:space="preserve">, </t>
    </r>
    <r>
      <rPr>
        <b val="true"/>
        <sz val="10"/>
        <color rgb="FF000000"/>
        <rFont val="Times New Roman"/>
        <family val="1"/>
        <charset val="204"/>
      </rPr>
      <t xml:space="preserve">д.58,</t>
    </r>
    <r>
      <rPr>
        <sz val="10"/>
        <color rgb="FF000000"/>
        <rFont val="Times New Roman"/>
        <family val="1"/>
        <charset val="204"/>
      </rPr>
      <t xml:space="preserve"> именуемые в дальнейшем «Заказчик», в лице председателя МКД Канцедаловой Зинаиды Емельяновны,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нижеследующем:</t>
    </r>
  </si>
  <si>
    <r>
      <rPr>
        <sz val="10"/>
        <color rgb="FF000000"/>
        <rFont val="Times New Roman"/>
        <family val="1"/>
        <charset val="204"/>
      </rPr>
      <t xml:space="preserve">     1. Исполнителем предъявлены к приемке следующие оказанные на основании договора управления многоквартирным домом  № 4у/2015  от 06.04.2015г. (далее - Договор) услуги и (или) выполненные работы по содержанию и текущему ремонту общего имущества в многоквартирном доме       </t>
    </r>
    <r>
      <rPr>
        <b val="true"/>
        <sz val="10"/>
        <color rgb="FF000000"/>
        <rFont val="Times New Roman"/>
        <family val="1"/>
        <charset val="204"/>
      </rPr>
      <t xml:space="preserve">№ 58</t>
    </r>
    <r>
      <rPr>
        <sz val="10"/>
        <color rgb="FF000000"/>
        <rFont val="Times New Roman"/>
        <family val="1"/>
        <charset val="204"/>
      </rPr>
      <t xml:space="preserve">, расположенном по адресу: </t>
    </r>
    <r>
      <rPr>
        <b val="true"/>
        <sz val="10"/>
        <color rgb="FF000000"/>
        <rFont val="Times New Roman"/>
        <family val="1"/>
        <charset val="204"/>
      </rPr>
      <t xml:space="preserve">г.Тихорецк, ул.Октябрьская:</t>
    </r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</si>
  <si>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</si>
  <si>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</si>
  <si>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</si>
  <si>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</si>
  <si>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</si>
  <si>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</si>
  <si>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</si>
  <si>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подъездов, земельного участка</t>
  </si>
  <si>
    <t xml:space="preserve">Санитарное содержание подъездов и придомовой территории</t>
  </si>
  <si>
    <t xml:space="preserve">комплекс работ</t>
  </si>
  <si>
    <t xml:space="preserve">руб./кв.м</t>
  </si>
  <si>
    <t xml:space="preserve">Технический осмотр общего имущества (весенний) с составлением акта</t>
  </si>
  <si>
    <t xml:space="preserve">Расчистка снега на придомовой территории с усоверш.покрытием 1 класса (16,22,23.2022)</t>
  </si>
  <si>
    <t xml:space="preserve">10 000 кв.м. территории</t>
  </si>
  <si>
    <t xml:space="preserve">Посыпка территории I класса песком (16,22,23.2022)</t>
  </si>
  <si>
    <t xml:space="preserve">100 кв. м</t>
  </si>
  <si>
    <t xml:space="preserve">Благоустройство территории</t>
  </si>
  <si>
    <t xml:space="preserve">Демонтаж ограждения</t>
  </si>
  <si>
    <t xml:space="preserve">Акт КС-2</t>
  </si>
  <si>
    <t xml:space="preserve">материалы</t>
  </si>
  <si>
    <t xml:space="preserve">Содержание инж. сетей водоснабжения, водоотведения, ЦО, электроснабжения</t>
  </si>
  <si>
    <t xml:space="preserve">Плановый осмотр системы центрального отопления, водоснабжения и канализации в подвальных помещениях</t>
  </si>
  <si>
    <t xml:space="preserve">1000 кв.м пл. подвала </t>
  </si>
  <si>
    <t xml:space="preserve">Установка или снятие однофазного ПУ электр.энергии, 6эт левое крыло (снятие)</t>
  </si>
  <si>
    <t xml:space="preserve">1 прибор учета</t>
  </si>
  <si>
    <t xml:space="preserve">Содержание конструктивных элементов</t>
  </si>
  <si>
    <t xml:space="preserve">Содержание систем вентиляции, ВДГО</t>
  </si>
  <si>
    <t xml:space="preserve">Содержание  и ремонт лифтов</t>
  </si>
  <si>
    <t xml:space="preserve">Ежедневное обслуживание лифтов </t>
  </si>
  <si>
    <t xml:space="preserve">1 лифт</t>
  </si>
  <si>
    <t xml:space="preserve">Техническое обслуживание лифтов</t>
  </si>
  <si>
    <t xml:space="preserve">ООО "Сервис-Лифт"</t>
  </si>
  <si>
    <t xml:space="preserve">Обеспечение диспетч. связи (Ростелеком)</t>
  </si>
  <si>
    <t xml:space="preserve">месяц</t>
  </si>
  <si>
    <t xml:space="preserve">Ремонт общего имущества</t>
  </si>
  <si>
    <t xml:space="preserve">Коммунальные ресурсы на СОИ</t>
  </si>
  <si>
    <t xml:space="preserve">Электрическая энергия  за ноябрь 2021</t>
  </si>
  <si>
    <t xml:space="preserve">кВт*ч</t>
  </si>
  <si>
    <t xml:space="preserve">Аварийно-диспетчерское обслуживание, выполнение  работ по заявкам</t>
  </si>
  <si>
    <t xml:space="preserve">Аварийно-диспетчерское обслуживание</t>
  </si>
  <si>
    <t xml:space="preserve">кв.м</t>
  </si>
  <si>
    <t xml:space="preserve">Осмотр внутриквартирных  канализации, ХВС: кв.62 (по обращ. Кв.54 о протечке сверху)</t>
  </si>
  <si>
    <t xml:space="preserve">100 квартир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</si>
  <si>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</si>
  <si>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</si>
  <si>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</si>
  <si>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</si>
  <si>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</si>
  <si>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ИТОГО:</t>
  </si>
  <si>
    <t xml:space="preserve"> 2. Всего за период с 01.01.2022г по 31.01.2022г выполнено работ на сумму </t>
  </si>
  <si>
    <t xml:space="preserve"> 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</si>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</sst>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0.000"/>
    <numFmt numFmtId="168" formatCode="0.0"/>
    <numFmt numFmtId="169" formatCode="@"/>
    <numFmt numFmtId="170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color rgb="FF000000"/>
      <name val="Times New Roman"/>
      <family val="1"/>
      <charset val="204"/>
    </font>
    <font>
      <sz val="16"/>
      <color rgb="FFFF0000"/>
      <name val="Calibri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i val="true"/>
      <sz val="11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4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9" fillId="3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3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3" borderId="3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5" fontId="16" fillId="3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1" fillId="2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6" fillId="2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2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5" fontId="1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3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2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9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P308"/>
  <sheetViews>
    <sheetView showFormulas="false" showGridLines="true" showRowColHeaders="true" showZeros="true" rightToLeft="false" tabSelected="true" showOutlineSymbols="true" defaultGridColor="true" view="pageBreakPreview" topLeftCell="A23" colorId="64" zoomScale="100" zoomScaleNormal="100" zoomScalePageLayoutView="100" workbookViewId="0">
      <selection pane="topLeft" activeCell="AA27" activeCellId="0" sqref="AA27"/>
    </sheetView>
  </sheetViews>
  <sheetFormatPr defaultColWidth="8.6875" defaultRowHeight="14.4" zeroHeight="false" outlineLevelRow="0" outlineLevelCol="0"/>
  <cols>
    <col collapsed="false" customWidth="true" hidden="false" outlineLevel="0" max="1" min="1" style="0" width="3.11"/>
    <col collapsed="false" customWidth="true" hidden="false" outlineLevel="0" max="2" min="2" style="0" width="3.57"/>
    <col collapsed="false" customWidth="true" hidden="false" outlineLevel="0" max="3" min="3" style="0" width="43.44"/>
    <col collapsed="false" customWidth="true" hidden="true" outlineLevel="0" max="4" min="4" style="0" width="36.45"/>
    <col collapsed="false" customWidth="true" hidden="false" outlineLevel="0" max="6" min="6" style="0" width="10.33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10"/>
    <col collapsed="false" customWidth="true" hidden="false" outlineLevel="0" max="11" min="11" style="0" width="11.45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7" min="27" style="0" width="12.66"/>
    <col collapsed="false" customWidth="true" hidden="false" outlineLevel="0" max="28" min="28" style="0" width="12.44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5.25" hidden="false" customHeight="true" outlineLevel="0" collapsed="false"/>
    <row r="3" customFormat="false" ht="14.4" hidden="false" customHeight="fals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5.2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5.7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65.25" hidden="false" customHeight="true" outlineLevel="0" collapsed="false">
      <c r="B7" s="8" t="s">
        <v>4</v>
      </c>
      <c r="C7" s="8"/>
      <c r="D7" s="8"/>
      <c r="E7" s="8"/>
      <c r="F7" s="8"/>
      <c r="G7" s="8"/>
      <c r="H7" s="8"/>
      <c r="I7" s="8"/>
      <c r="J7" s="8"/>
      <c r="K7" s="8"/>
    </row>
    <row r="8" customFormat="false" ht="52.5" hidden="false" customHeight="true" outlineLevel="0" collapsed="false">
      <c r="B8" s="9" t="s">
        <v>5</v>
      </c>
      <c r="C8" s="9"/>
      <c r="D8" s="9"/>
      <c r="E8" s="9"/>
      <c r="F8" s="9"/>
      <c r="G8" s="9"/>
      <c r="H8" s="9"/>
      <c r="I8" s="9"/>
      <c r="J8" s="9"/>
      <c r="K8" s="9"/>
    </row>
    <row r="9" customFormat="false" ht="13.5" hidden="false" customHeight="true" outlineLevel="0" collapsed="false">
      <c r="B9" s="10" t="s">
        <v>6</v>
      </c>
      <c r="C9" s="11" t="n">
        <v>3194.7</v>
      </c>
      <c r="D9" s="12"/>
      <c r="E9" s="12"/>
      <c r="F9" s="12"/>
      <c r="G9" s="12"/>
      <c r="H9" s="12"/>
      <c r="I9" s="12"/>
      <c r="J9" s="12"/>
      <c r="K9" s="13"/>
    </row>
    <row r="10" customFormat="false" ht="31.2" hidden="false" customHeight="true" outlineLevel="0" collapsed="false">
      <c r="B10" s="14" t="s">
        <v>7</v>
      </c>
      <c r="C10" s="15" t="s">
        <v>8</v>
      </c>
      <c r="D10" s="15"/>
      <c r="E10" s="15" t="s">
        <v>9</v>
      </c>
      <c r="F10" s="15" t="s">
        <v>10</v>
      </c>
      <c r="G10" s="15"/>
      <c r="H10" s="15"/>
      <c r="I10" s="15"/>
      <c r="J10" s="15" t="s">
        <v>11</v>
      </c>
      <c r="K10" s="16" t="s">
        <v>12</v>
      </c>
      <c r="AA10" s="17"/>
      <c r="AB10" s="17"/>
      <c r="AC10" s="17"/>
    </row>
    <row r="11" customFormat="false" ht="14.4" hidden="false" customHeight="true" outlineLevel="0" collapsed="false">
      <c r="B11" s="18" t="s">
        <v>13</v>
      </c>
      <c r="C11" s="18"/>
      <c r="D11" s="18"/>
      <c r="E11" s="18"/>
      <c r="F11" s="18"/>
      <c r="G11" s="18"/>
      <c r="H11" s="18"/>
      <c r="I11" s="18"/>
      <c r="J11" s="18"/>
      <c r="K11" s="19"/>
      <c r="AA11" s="17"/>
      <c r="AB11" s="17"/>
      <c r="AC11" s="17"/>
    </row>
    <row r="12" customFormat="false" ht="28.2" hidden="false" customHeight="true" outlineLevel="0" collapsed="false">
      <c r="B12" s="20" t="n">
        <v>1</v>
      </c>
      <c r="C12" s="21" t="s">
        <v>14</v>
      </c>
      <c r="D12" s="22"/>
      <c r="E12" s="23" t="s">
        <v>15</v>
      </c>
      <c r="F12" s="23" t="s">
        <v>16</v>
      </c>
      <c r="G12" s="23"/>
      <c r="H12" s="24"/>
      <c r="I12" s="24"/>
      <c r="J12" s="25" t="n">
        <v>3.2</v>
      </c>
      <c r="K12" s="25" t="n">
        <f aca="false">J12*C9</f>
        <v>10223.04</v>
      </c>
      <c r="AA12" s="26"/>
      <c r="AB12" s="26"/>
      <c r="AC12" s="26"/>
      <c r="AD12" s="26"/>
      <c r="AE12" s="26"/>
    </row>
    <row r="13" customFormat="false" ht="14.4" hidden="true" customHeight="true" outlineLevel="0" collapsed="false">
      <c r="B13" s="27" t="s">
        <v>17</v>
      </c>
      <c r="C13" s="27"/>
      <c r="D13" s="27"/>
      <c r="E13" s="27"/>
      <c r="F13" s="27"/>
      <c r="G13" s="27"/>
      <c r="H13" s="27"/>
      <c r="I13" s="27"/>
      <c r="J13" s="27"/>
      <c r="K13" s="28"/>
      <c r="AA13" s="17"/>
      <c r="AB13" s="17"/>
      <c r="AC13" s="17"/>
    </row>
    <row r="14" customFormat="false" ht="27.6" hidden="false" customHeight="false" outlineLevel="0" collapsed="false">
      <c r="B14" s="29" t="n">
        <v>2</v>
      </c>
      <c r="C14" s="30" t="s">
        <v>18</v>
      </c>
      <c r="D14" s="31"/>
      <c r="E14" s="32" t="n">
        <v>0.006</v>
      </c>
      <c r="F14" s="33" t="s">
        <v>19</v>
      </c>
      <c r="G14" s="34"/>
      <c r="H14" s="35"/>
      <c r="I14" s="35"/>
      <c r="J14" s="36" t="n">
        <v>76516.64</v>
      </c>
      <c r="K14" s="37" t="n">
        <f aca="false">J14*E14</f>
        <v>459.09984</v>
      </c>
      <c r="AA14" s="17"/>
      <c r="AB14" s="17"/>
      <c r="AC14" s="17"/>
    </row>
    <row r="15" customFormat="false" ht="25.35" hidden="false" customHeight="true" outlineLevel="0" collapsed="false">
      <c r="B15" s="29"/>
      <c r="C15" s="30" t="s">
        <v>20</v>
      </c>
      <c r="D15" s="31"/>
      <c r="E15" s="36" t="n">
        <v>0.6</v>
      </c>
      <c r="F15" s="38" t="s">
        <v>21</v>
      </c>
      <c r="G15" s="34"/>
      <c r="H15" s="35"/>
      <c r="I15" s="35"/>
      <c r="J15" s="36" t="n">
        <v>268.81</v>
      </c>
      <c r="K15" s="37" t="n">
        <f aca="false">J15*E15</f>
        <v>161.286</v>
      </c>
      <c r="AA15" s="17"/>
      <c r="AB15" s="17"/>
      <c r="AC15" s="17"/>
    </row>
    <row r="16" customFormat="false" ht="14.4" hidden="false" customHeight="true" outlineLevel="0" collapsed="false">
      <c r="B16" s="18" t="s">
        <v>22</v>
      </c>
      <c r="C16" s="18"/>
      <c r="D16" s="18"/>
      <c r="E16" s="18"/>
      <c r="F16" s="18"/>
      <c r="G16" s="18"/>
      <c r="H16" s="18"/>
      <c r="I16" s="18"/>
      <c r="J16" s="18"/>
      <c r="K16" s="19"/>
      <c r="AA16" s="17"/>
      <c r="AB16" s="17"/>
      <c r="AC16" s="17"/>
    </row>
    <row r="17" customFormat="false" ht="14.4" hidden="false" customHeight="true" outlineLevel="0" collapsed="false">
      <c r="B17" s="29" t="n">
        <v>3</v>
      </c>
      <c r="C17" s="30" t="s">
        <v>23</v>
      </c>
      <c r="D17" s="31"/>
      <c r="E17" s="39" t="s">
        <v>24</v>
      </c>
      <c r="F17" s="39"/>
      <c r="G17" s="39"/>
      <c r="H17" s="39"/>
      <c r="I17" s="39"/>
      <c r="J17" s="39"/>
      <c r="K17" s="37" t="n">
        <v>574</v>
      </c>
      <c r="AA17" s="17"/>
      <c r="AB17" s="17"/>
      <c r="AC17" s="17"/>
    </row>
    <row r="18" customFormat="false" ht="14.4" hidden="false" customHeight="true" outlineLevel="0" collapsed="false">
      <c r="B18" s="29"/>
      <c r="C18" s="40" t="s">
        <v>25</v>
      </c>
      <c r="D18" s="41"/>
      <c r="E18" s="42"/>
      <c r="F18" s="42"/>
      <c r="G18" s="42"/>
      <c r="H18" s="42"/>
      <c r="I18" s="42"/>
      <c r="J18" s="42"/>
      <c r="K18" s="43" t="n">
        <v>180</v>
      </c>
      <c r="AA18" s="17"/>
      <c r="AB18" s="17"/>
      <c r="AC18" s="17"/>
    </row>
    <row r="19" customFormat="false" ht="14.4" hidden="false" customHeight="false" outlineLevel="0" collapsed="false">
      <c r="B19" s="27" t="s">
        <v>26</v>
      </c>
      <c r="C19" s="27"/>
      <c r="D19" s="27"/>
      <c r="E19" s="27"/>
      <c r="F19" s="27"/>
      <c r="G19" s="27"/>
      <c r="H19" s="27"/>
      <c r="I19" s="27"/>
      <c r="J19" s="27"/>
      <c r="K19" s="44"/>
      <c r="AA19" s="17"/>
      <c r="AB19" s="17"/>
      <c r="AC19" s="17"/>
    </row>
    <row r="20" customFormat="false" ht="40.2" hidden="false" customHeight="true" outlineLevel="0" collapsed="false">
      <c r="B20" s="45" t="n">
        <v>4</v>
      </c>
      <c r="C20" s="31" t="s">
        <v>27</v>
      </c>
      <c r="D20" s="31"/>
      <c r="E20" s="46" t="n">
        <v>0.4</v>
      </c>
      <c r="F20" s="47" t="s">
        <v>28</v>
      </c>
      <c r="G20" s="34"/>
      <c r="H20" s="35"/>
      <c r="I20" s="35"/>
      <c r="J20" s="48" t="n">
        <v>3098.37</v>
      </c>
      <c r="K20" s="37" t="n">
        <f aca="false">J20*E20</f>
        <v>1239.348</v>
      </c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17"/>
      <c r="AB20" s="17"/>
      <c r="AC20" s="17"/>
    </row>
    <row r="21" customFormat="false" ht="28.2" hidden="false" customHeight="false" outlineLevel="0" collapsed="false">
      <c r="B21" s="45" t="n">
        <v>5</v>
      </c>
      <c r="C21" s="31" t="s">
        <v>29</v>
      </c>
      <c r="D21" s="31"/>
      <c r="E21" s="46" t="n">
        <v>1</v>
      </c>
      <c r="F21" s="47" t="s">
        <v>30</v>
      </c>
      <c r="G21" s="34"/>
      <c r="H21" s="35"/>
      <c r="I21" s="35"/>
      <c r="J21" s="48" t="n">
        <v>463.2</v>
      </c>
      <c r="K21" s="37" t="n">
        <f aca="false">J21*E21</f>
        <v>463.2</v>
      </c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17"/>
      <c r="AB21" s="17"/>
      <c r="AC21" s="17"/>
    </row>
    <row r="22" customFormat="false" ht="14.4" hidden="false" customHeight="false" outlineLevel="0" collapsed="false">
      <c r="B22" s="27" t="s">
        <v>31</v>
      </c>
      <c r="C22" s="27"/>
      <c r="D22" s="27"/>
      <c r="E22" s="27"/>
      <c r="F22" s="27"/>
      <c r="G22" s="27"/>
      <c r="H22" s="27"/>
      <c r="I22" s="27"/>
      <c r="J22" s="27"/>
      <c r="K22" s="44" t="n">
        <v>0</v>
      </c>
    </row>
    <row r="23" customFormat="false" ht="14.4" hidden="false" customHeight="false" outlineLevel="0" collapsed="false">
      <c r="B23" s="50" t="s">
        <v>32</v>
      </c>
      <c r="C23" s="50"/>
      <c r="D23" s="50"/>
      <c r="E23" s="50"/>
      <c r="F23" s="50"/>
      <c r="G23" s="50"/>
      <c r="H23" s="50"/>
      <c r="I23" s="50"/>
      <c r="J23" s="50"/>
      <c r="K23" s="51" t="n">
        <v>0</v>
      </c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17"/>
      <c r="AB23" s="17"/>
      <c r="AC23" s="17"/>
    </row>
    <row r="24" customFormat="false" ht="14.4" hidden="false" customHeight="false" outlineLevel="0" collapsed="false">
      <c r="B24" s="50" t="s">
        <v>33</v>
      </c>
      <c r="C24" s="50"/>
      <c r="D24" s="52"/>
      <c r="E24" s="52"/>
      <c r="F24" s="52"/>
      <c r="G24" s="52"/>
      <c r="H24" s="52"/>
      <c r="I24" s="52"/>
      <c r="J24" s="52"/>
      <c r="K24" s="28"/>
      <c r="AA24" s="17"/>
      <c r="AB24" s="17"/>
      <c r="AC24" s="17"/>
    </row>
    <row r="25" customFormat="false" ht="16.5" hidden="false" customHeight="true" outlineLevel="0" collapsed="false">
      <c r="B25" s="53" t="n">
        <v>6</v>
      </c>
      <c r="C25" s="54" t="s">
        <v>34</v>
      </c>
      <c r="D25" s="55"/>
      <c r="E25" s="37" t="n">
        <v>1</v>
      </c>
      <c r="F25" s="34" t="s">
        <v>35</v>
      </c>
      <c r="G25" s="55"/>
      <c r="H25" s="55"/>
      <c r="I25" s="55"/>
      <c r="J25" s="35" t="n">
        <v>4414.5</v>
      </c>
      <c r="K25" s="56" t="n">
        <v>4414.5</v>
      </c>
      <c r="AA25" s="17"/>
      <c r="AB25" s="17"/>
      <c r="AC25" s="17"/>
    </row>
    <row r="26" customFormat="false" ht="14.4" hidden="false" customHeight="true" outlineLevel="0" collapsed="false">
      <c r="B26" s="53"/>
      <c r="C26" s="57" t="s">
        <v>36</v>
      </c>
      <c r="D26" s="57"/>
      <c r="E26" s="58" t="s">
        <v>37</v>
      </c>
      <c r="F26" s="58"/>
      <c r="G26" s="58"/>
      <c r="H26" s="58"/>
      <c r="I26" s="58"/>
      <c r="J26" s="58"/>
      <c r="K26" s="59" t="n">
        <v>4552.5</v>
      </c>
      <c r="AA26" s="17"/>
      <c r="AB26" s="17"/>
      <c r="AC26" s="17"/>
    </row>
    <row r="27" customFormat="false" ht="13.8" hidden="false" customHeight="false" outlineLevel="0" collapsed="false">
      <c r="B27" s="53"/>
      <c r="C27" s="55" t="s">
        <v>38</v>
      </c>
      <c r="D27" s="55"/>
      <c r="E27" s="37" t="n">
        <v>1</v>
      </c>
      <c r="F27" s="34" t="s">
        <v>39</v>
      </c>
      <c r="G27" s="60"/>
      <c r="H27" s="60"/>
      <c r="I27" s="60"/>
      <c r="J27" s="61" t="n">
        <v>420</v>
      </c>
      <c r="K27" s="56" t="n">
        <v>420</v>
      </c>
      <c r="AA27" s="17"/>
      <c r="AB27" s="62"/>
      <c r="AC27" s="17"/>
    </row>
    <row r="28" customFormat="false" ht="14.4" hidden="false" customHeight="false" outlineLevel="0" collapsed="false">
      <c r="B28" s="50" t="s">
        <v>40</v>
      </c>
      <c r="C28" s="50"/>
      <c r="D28" s="50"/>
      <c r="E28" s="50"/>
      <c r="F28" s="50"/>
      <c r="G28" s="50"/>
      <c r="H28" s="50"/>
      <c r="I28" s="50"/>
      <c r="J28" s="50"/>
      <c r="K28" s="63"/>
      <c r="AA28" s="17"/>
      <c r="AB28" s="62"/>
      <c r="AC28" s="17"/>
    </row>
    <row r="29" customFormat="false" ht="14.4" hidden="false" customHeight="false" outlineLevel="0" collapsed="false">
      <c r="B29" s="64" t="s">
        <v>41</v>
      </c>
      <c r="C29" s="64"/>
      <c r="D29" s="64"/>
      <c r="E29" s="64"/>
      <c r="F29" s="64"/>
      <c r="G29" s="64"/>
      <c r="H29" s="64"/>
      <c r="I29" s="64"/>
      <c r="J29" s="64"/>
      <c r="K29" s="65"/>
      <c r="AA29" s="66"/>
      <c r="AB29" s="67"/>
      <c r="AC29" s="6"/>
      <c r="AD29" s="68"/>
      <c r="AE29" s="69"/>
      <c r="AF29" s="68"/>
      <c r="AG29" s="68"/>
      <c r="AH29" s="68"/>
      <c r="AI29" s="68"/>
      <c r="AJ29" s="70"/>
    </row>
    <row r="30" customFormat="false" ht="14.4" hidden="false" customHeight="false" outlineLevel="0" collapsed="false">
      <c r="B30" s="45" t="n">
        <v>7</v>
      </c>
      <c r="C30" s="71" t="s">
        <v>42</v>
      </c>
      <c r="D30" s="72"/>
      <c r="E30" s="73" t="n">
        <v>207</v>
      </c>
      <c r="F30" s="74" t="s">
        <v>43</v>
      </c>
      <c r="G30" s="75"/>
      <c r="H30" s="76"/>
      <c r="I30" s="76"/>
      <c r="J30" s="73" t="n">
        <v>5.24</v>
      </c>
      <c r="K30" s="73" t="n">
        <f aca="false">J30*E30</f>
        <v>1084.68</v>
      </c>
      <c r="AA30" s="66"/>
      <c r="AB30" s="77"/>
      <c r="AC30" s="78"/>
      <c r="AD30" s="79"/>
      <c r="AE30" s="80"/>
      <c r="AF30" s="80"/>
      <c r="AG30" s="79"/>
      <c r="AH30" s="79"/>
      <c r="AI30" s="49"/>
      <c r="AJ30" s="49"/>
    </row>
    <row r="31" customFormat="false" ht="14.4" hidden="false" customHeight="true" outlineLevel="0" collapsed="false">
      <c r="B31" s="18" t="s">
        <v>44</v>
      </c>
      <c r="C31" s="18"/>
      <c r="D31" s="18"/>
      <c r="E31" s="18"/>
      <c r="F31" s="18"/>
      <c r="G31" s="18"/>
      <c r="H31" s="18"/>
      <c r="I31" s="18"/>
      <c r="J31" s="18"/>
      <c r="K31" s="44"/>
      <c r="AA31" s="81"/>
      <c r="AB31" s="81"/>
      <c r="AC31" s="81"/>
      <c r="AD31" s="82"/>
      <c r="AE31" s="82"/>
      <c r="AF31" s="82"/>
      <c r="AG31" s="82"/>
      <c r="AH31" s="82"/>
      <c r="AI31" s="82"/>
      <c r="AJ31" s="82"/>
    </row>
    <row r="32" customFormat="false" ht="15" hidden="false" customHeight="true" outlineLevel="0" collapsed="false">
      <c r="B32" s="83" t="n">
        <v>8</v>
      </c>
      <c r="C32" s="84" t="s">
        <v>45</v>
      </c>
      <c r="D32" s="84"/>
      <c r="E32" s="85" t="n">
        <f aca="false">C9</f>
        <v>3194.7</v>
      </c>
      <c r="F32" s="86" t="s">
        <v>46</v>
      </c>
      <c r="G32" s="86"/>
      <c r="H32" s="87"/>
      <c r="I32" s="87"/>
      <c r="J32" s="85" t="n">
        <v>0.4</v>
      </c>
      <c r="K32" s="85" t="n">
        <f aca="false">E32*J32</f>
        <v>1277.88</v>
      </c>
      <c r="AA32" s="88"/>
      <c r="AB32" s="88"/>
      <c r="AC32" s="88"/>
      <c r="AD32" s="88"/>
      <c r="AE32" s="88"/>
      <c r="AF32" s="82"/>
      <c r="AG32" s="82"/>
      <c r="AH32" s="82"/>
      <c r="AI32" s="82"/>
      <c r="AJ32" s="82"/>
    </row>
    <row r="33" customFormat="false" ht="38.8" hidden="false" customHeight="true" outlineLevel="0" collapsed="false">
      <c r="B33" s="89" t="n">
        <v>9</v>
      </c>
      <c r="C33" s="90" t="s">
        <v>47</v>
      </c>
      <c r="D33" s="22"/>
      <c r="E33" s="46" t="n">
        <v>0.01</v>
      </c>
      <c r="F33" s="34" t="s">
        <v>48</v>
      </c>
      <c r="G33" s="35"/>
      <c r="H33" s="35"/>
      <c r="I33" s="35"/>
      <c r="J33" s="37" t="n">
        <v>46475.52</v>
      </c>
      <c r="K33" s="37" t="n">
        <f aca="false">E33*J33</f>
        <v>464.7552</v>
      </c>
      <c r="AA33" s="88"/>
      <c r="AB33" s="26"/>
      <c r="AC33" s="26"/>
      <c r="AD33" s="26"/>
      <c r="AE33" s="26"/>
      <c r="AF33" s="82"/>
      <c r="AG33" s="82"/>
      <c r="AH33" s="82"/>
      <c r="AI33" s="82"/>
      <c r="AJ33" s="82"/>
    </row>
    <row r="34" customFormat="false" ht="14.4" hidden="false" customHeight="false" outlineLevel="0" collapsed="false">
      <c r="B34" s="27" t="s">
        <v>49</v>
      </c>
      <c r="C34" s="27"/>
      <c r="D34" s="27"/>
      <c r="E34" s="27"/>
      <c r="F34" s="27"/>
      <c r="G34" s="27"/>
      <c r="H34" s="27"/>
      <c r="I34" s="27"/>
      <c r="J34" s="27"/>
      <c r="K34" s="44"/>
      <c r="AA34" s="17"/>
      <c r="AB34" s="17"/>
      <c r="AC34" s="17"/>
    </row>
    <row r="35" customFormat="false" ht="15" hidden="false" customHeight="true" outlineLevel="0" collapsed="false">
      <c r="B35" s="89" t="n">
        <v>10</v>
      </c>
      <c r="C35" s="21" t="s">
        <v>49</v>
      </c>
      <c r="D35" s="22"/>
      <c r="E35" s="85" t="n">
        <f aca="false">C9</f>
        <v>3194.7</v>
      </c>
      <c r="F35" s="91" t="s">
        <v>46</v>
      </c>
      <c r="G35" s="91"/>
      <c r="H35" s="24"/>
      <c r="I35" s="24"/>
      <c r="J35" s="85" t="n">
        <v>2</v>
      </c>
      <c r="K35" s="92" t="n">
        <f aca="false">E35*J35</f>
        <v>6389.4</v>
      </c>
      <c r="AA35" s="26"/>
      <c r="AB35" s="26"/>
      <c r="AC35" s="26"/>
      <c r="AD35" s="26"/>
      <c r="AE35" s="26"/>
    </row>
    <row r="36" customFormat="false" ht="12.6" hidden="false" customHeight="true" outlineLevel="0" collapsed="false">
      <c r="B36" s="93" t="s">
        <v>50</v>
      </c>
      <c r="C36" s="93"/>
      <c r="D36" s="93"/>
      <c r="E36" s="93"/>
      <c r="F36" s="93"/>
      <c r="G36" s="93"/>
      <c r="H36" s="93"/>
      <c r="I36" s="93"/>
      <c r="J36" s="93"/>
      <c r="K36" s="93"/>
      <c r="AA36" s="26"/>
      <c r="AB36" s="26"/>
      <c r="AC36" s="26"/>
      <c r="AD36" s="26"/>
      <c r="AE36" s="26"/>
    </row>
    <row r="37" customFormat="false" ht="15.6" hidden="false" customHeight="true" outlineLevel="0" collapsed="false">
      <c r="B37" s="94" t="n">
        <v>11</v>
      </c>
      <c r="C37" s="21" t="s">
        <v>51</v>
      </c>
      <c r="D37" s="22"/>
      <c r="E37" s="95" t="n">
        <v>6</v>
      </c>
      <c r="F37" s="91" t="s">
        <v>52</v>
      </c>
      <c r="G37" s="91"/>
      <c r="H37" s="24"/>
      <c r="I37" s="24"/>
      <c r="J37" s="25" t="n">
        <v>60777.6</v>
      </c>
      <c r="K37" s="25" t="n">
        <v>3646.66</v>
      </c>
      <c r="AA37" s="26"/>
      <c r="AB37" s="26"/>
      <c r="AC37" s="26"/>
      <c r="AD37" s="26"/>
      <c r="AE37" s="26"/>
    </row>
    <row r="38" customFormat="false" ht="17.4" hidden="false" customHeight="true" outlineLevel="0" collapsed="false">
      <c r="B38" s="94" t="n">
        <v>12</v>
      </c>
      <c r="C38" s="21" t="s">
        <v>53</v>
      </c>
      <c r="D38" s="22"/>
      <c r="E38" s="96"/>
      <c r="F38" s="91"/>
      <c r="G38" s="91"/>
      <c r="H38" s="24"/>
      <c r="I38" s="24"/>
      <c r="J38" s="25"/>
      <c r="K38" s="25" t="n">
        <v>452.05</v>
      </c>
      <c r="AA38" s="26"/>
      <c r="AB38" s="26"/>
      <c r="AC38" s="26"/>
      <c r="AD38" s="26"/>
      <c r="AE38" s="26"/>
    </row>
    <row r="39" customFormat="false" ht="15.6" hidden="false" customHeight="false" outlineLevel="0" collapsed="false">
      <c r="B39" s="97"/>
      <c r="C39" s="98" t="s">
        <v>54</v>
      </c>
      <c r="D39" s="99"/>
      <c r="E39" s="99"/>
      <c r="F39" s="99"/>
      <c r="G39" s="99"/>
      <c r="H39" s="99"/>
      <c r="I39" s="99"/>
      <c r="J39" s="100"/>
      <c r="K39" s="101" t="n">
        <f aca="false">SUM(K12:K38)</f>
        <v>36002.39904</v>
      </c>
      <c r="AE39" s="102"/>
      <c r="AF39" s="103"/>
      <c r="AG39" s="103"/>
      <c r="AH39" s="104"/>
      <c r="AI39" s="105"/>
      <c r="AJ39" s="105"/>
      <c r="AK39" s="105"/>
      <c r="AL39" s="105"/>
      <c r="AM39" s="49"/>
      <c r="AN39" s="70"/>
      <c r="AO39" s="102"/>
      <c r="AP39" s="102"/>
    </row>
    <row r="40" customFormat="false" ht="14.4" hidden="false" customHeight="true" outlineLevel="0" collapsed="false">
      <c r="B40" s="106" t="s">
        <v>55</v>
      </c>
      <c r="C40" s="106"/>
      <c r="D40" s="106"/>
      <c r="E40" s="106"/>
      <c r="F40" s="106"/>
      <c r="G40" s="106"/>
      <c r="H40" s="106"/>
      <c r="I40" s="106"/>
      <c r="J40" s="106"/>
      <c r="K40" s="107" t="n">
        <f aca="false">SUM(K39)</f>
        <v>36002.39904</v>
      </c>
      <c r="AE40" s="102"/>
      <c r="AF40" s="103"/>
      <c r="AG40" s="103"/>
      <c r="AH40" s="104"/>
      <c r="AI40" s="105"/>
      <c r="AJ40" s="105"/>
      <c r="AK40" s="105"/>
      <c r="AL40" s="105"/>
      <c r="AM40" s="70"/>
      <c r="AN40" s="70"/>
      <c r="AO40" s="102"/>
      <c r="AP40" s="102"/>
    </row>
    <row r="41" customFormat="false" ht="14.25" hidden="false" customHeight="true" outlineLevel="0" collapsed="false">
      <c r="B41" s="9" t="s">
        <v>56</v>
      </c>
      <c r="C41" s="9"/>
      <c r="D41" s="9"/>
      <c r="E41" s="9"/>
      <c r="F41" s="9"/>
      <c r="G41" s="9"/>
      <c r="H41" s="9"/>
      <c r="I41" s="9"/>
      <c r="J41" s="9"/>
      <c r="K41" s="9"/>
      <c r="AE41" s="108"/>
      <c r="AF41" s="77"/>
      <c r="AG41" s="102"/>
      <c r="AH41" s="102"/>
      <c r="AI41" s="102"/>
      <c r="AJ41" s="102"/>
      <c r="AK41" s="102"/>
      <c r="AL41" s="102"/>
      <c r="AM41" s="102"/>
      <c r="AN41" s="102"/>
      <c r="AO41" s="102"/>
      <c r="AP41" s="102"/>
    </row>
    <row r="42" customFormat="false" ht="14.25" hidden="false" customHeight="true" outlineLevel="0" collapsed="false">
      <c r="B42" s="109" t="s">
        <v>57</v>
      </c>
      <c r="C42" s="109"/>
      <c r="D42" s="109"/>
      <c r="E42" s="109"/>
      <c r="F42" s="109"/>
      <c r="G42" s="109"/>
      <c r="H42" s="109"/>
      <c r="I42" s="109"/>
      <c r="J42" s="109"/>
      <c r="K42" s="109"/>
      <c r="AE42" s="102"/>
      <c r="AF42" s="110"/>
      <c r="AG42" s="103"/>
      <c r="AH42" s="104"/>
      <c r="AI42" s="105"/>
      <c r="AJ42" s="105"/>
      <c r="AK42" s="105"/>
      <c r="AL42" s="105"/>
      <c r="AM42" s="70"/>
      <c r="AN42" s="70"/>
      <c r="AO42" s="102"/>
      <c r="AP42" s="102"/>
    </row>
    <row r="43" customFormat="false" ht="26.4" hidden="false" customHeight="true" outlineLevel="0" collapsed="false">
      <c r="B43" s="9" t="s">
        <v>58</v>
      </c>
      <c r="C43" s="9"/>
      <c r="D43" s="9"/>
      <c r="E43" s="9"/>
      <c r="F43" s="9"/>
      <c r="G43" s="9"/>
      <c r="H43" s="9"/>
      <c r="I43" s="9"/>
      <c r="J43" s="9"/>
      <c r="K43" s="9"/>
      <c r="AE43" s="102"/>
      <c r="AF43" s="111"/>
      <c r="AG43" s="103"/>
      <c r="AH43" s="104"/>
      <c r="AI43" s="105"/>
      <c r="AJ43" s="105"/>
      <c r="AK43" s="105"/>
      <c r="AL43" s="105"/>
      <c r="AM43" s="70"/>
      <c r="AN43" s="70"/>
      <c r="AO43" s="102"/>
      <c r="AP43" s="102"/>
    </row>
    <row r="44" customFormat="false" ht="7.5" hidden="false" customHeight="true" outlineLevel="0" collapsed="false">
      <c r="B44" s="4"/>
      <c r="C44" s="5"/>
      <c r="D44" s="5"/>
      <c r="E44" s="5"/>
      <c r="F44" s="5"/>
      <c r="G44" s="5"/>
      <c r="H44" s="5"/>
      <c r="I44" s="5"/>
      <c r="J44" s="5"/>
      <c r="K44" s="5"/>
      <c r="AE44" s="102"/>
      <c r="AF44" s="110"/>
      <c r="AG44" s="103"/>
      <c r="AH44" s="104"/>
      <c r="AI44" s="105"/>
      <c r="AJ44" s="105"/>
      <c r="AK44" s="105"/>
      <c r="AL44" s="105"/>
      <c r="AM44" s="70"/>
      <c r="AN44" s="70"/>
      <c r="AO44" s="102"/>
      <c r="AP44" s="102"/>
    </row>
    <row r="45" customFormat="false" ht="15" hidden="false" customHeight="true" outlineLevel="0" collapsed="false">
      <c r="B45" s="112" t="s">
        <v>59</v>
      </c>
      <c r="C45" s="112"/>
      <c r="D45" s="112"/>
      <c r="E45" s="112"/>
      <c r="F45" s="112"/>
      <c r="G45" s="112"/>
      <c r="H45" s="112"/>
      <c r="I45" s="112"/>
      <c r="J45" s="112"/>
      <c r="K45" s="112"/>
      <c r="AE45" s="102"/>
      <c r="AF45" s="102"/>
      <c r="AG45" s="102"/>
      <c r="AH45" s="102"/>
      <c r="AI45" s="102"/>
      <c r="AJ45" s="102"/>
      <c r="AK45" s="102"/>
      <c r="AL45" s="102"/>
      <c r="AM45" s="102"/>
      <c r="AN45" s="102"/>
      <c r="AO45" s="102"/>
      <c r="AP45" s="102"/>
    </row>
    <row r="46" customFormat="false" ht="9" hidden="false" customHeight="true" outlineLevel="0" collapsed="false">
      <c r="B46" s="5"/>
      <c r="C46" s="5"/>
      <c r="D46" s="5"/>
      <c r="E46" s="5"/>
      <c r="F46" s="5"/>
      <c r="G46" s="5"/>
      <c r="H46" s="5"/>
      <c r="I46" s="5"/>
      <c r="J46" s="5"/>
      <c r="K46" s="5"/>
      <c r="AE46" s="102"/>
      <c r="AF46" s="102"/>
      <c r="AG46" s="102"/>
      <c r="AH46" s="102"/>
      <c r="AI46" s="102"/>
      <c r="AJ46" s="102"/>
      <c r="AK46" s="102"/>
      <c r="AL46" s="102"/>
      <c r="AM46" s="102"/>
      <c r="AN46" s="102"/>
      <c r="AO46" s="102"/>
      <c r="AP46" s="102"/>
    </row>
    <row r="47" customFormat="false" ht="14.4" hidden="false" customHeight="false" outlineLevel="0" collapsed="false">
      <c r="B47" s="113" t="s">
        <v>60</v>
      </c>
      <c r="C47" s="113"/>
      <c r="D47" s="113"/>
      <c r="E47" s="113"/>
      <c r="F47" s="113"/>
      <c r="G47" s="113"/>
      <c r="H47" s="113"/>
      <c r="I47" s="113"/>
      <c r="J47" s="113"/>
      <c r="K47" s="113"/>
    </row>
    <row r="48" customFormat="false" ht="14.4" hidden="false" customHeight="false" outlineLevel="0" collapsed="false">
      <c r="B48" s="4"/>
      <c r="C48" s="5"/>
      <c r="D48" s="5"/>
      <c r="E48" s="5"/>
      <c r="F48" s="5"/>
      <c r="G48" s="5"/>
      <c r="H48" s="5"/>
      <c r="I48" s="5"/>
      <c r="J48" s="5"/>
      <c r="K48" s="5"/>
    </row>
    <row r="49" customFormat="false" ht="14.4" hidden="false" customHeight="false" outlineLevel="0" collapsed="false"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  <row r="301" customFormat="false" ht="14.4" hidden="false" customHeight="false" outlineLevel="0" collapsed="false">
      <c r="C301" s="4"/>
      <c r="D301" s="4"/>
      <c r="E301" s="4"/>
      <c r="F301" s="4"/>
      <c r="G301" s="4"/>
      <c r="H301" s="4"/>
      <c r="I301" s="4"/>
      <c r="J301" s="4"/>
    </row>
    <row r="302" customFormat="false" ht="14.4" hidden="false" customHeight="false" outlineLevel="0" collapsed="false">
      <c r="C302" s="4"/>
      <c r="D302" s="4"/>
      <c r="E302" s="4"/>
      <c r="F302" s="4"/>
      <c r="G302" s="4"/>
      <c r="H302" s="4"/>
      <c r="I302" s="4"/>
      <c r="J302" s="4"/>
    </row>
    <row r="303" customFormat="false" ht="14.4" hidden="false" customHeight="false" outlineLevel="0" collapsed="false">
      <c r="C303" s="4"/>
      <c r="D303" s="4"/>
      <c r="E303" s="4"/>
      <c r="F303" s="4"/>
      <c r="G303" s="4"/>
      <c r="H303" s="4"/>
      <c r="I303" s="4"/>
      <c r="J303" s="4"/>
    </row>
    <row r="304" customFormat="false" ht="14.4" hidden="false" customHeight="false" outlineLevel="0" collapsed="false">
      <c r="C304" s="4"/>
      <c r="D304" s="4"/>
      <c r="E304" s="4"/>
      <c r="F304" s="4"/>
      <c r="G304" s="4"/>
      <c r="H304" s="4"/>
      <c r="I304" s="4"/>
      <c r="J304" s="4"/>
    </row>
    <row r="305" customFormat="false" ht="14.4" hidden="false" customHeight="false" outlineLevel="0" collapsed="false">
      <c r="C305" s="4"/>
      <c r="D305" s="4"/>
      <c r="E305" s="4"/>
      <c r="F305" s="4"/>
      <c r="G305" s="4"/>
      <c r="H305" s="4"/>
      <c r="I305" s="4"/>
      <c r="J305" s="4"/>
    </row>
    <row r="306" customFormat="false" ht="14.4" hidden="false" customHeight="false" outlineLevel="0" collapsed="false">
      <c r="C306" s="4"/>
      <c r="D306" s="4"/>
      <c r="E306" s="4"/>
      <c r="F306" s="4"/>
      <c r="G306" s="4"/>
      <c r="H306" s="4"/>
      <c r="I306" s="4"/>
      <c r="J306" s="4"/>
    </row>
    <row r="307" customFormat="false" ht="14.4" hidden="false" customHeight="false" outlineLevel="0" collapsed="false">
      <c r="C307" s="4"/>
      <c r="D307" s="4"/>
      <c r="E307" s="4"/>
      <c r="F307" s="4"/>
      <c r="G307" s="4"/>
      <c r="H307" s="4"/>
      <c r="I307" s="4"/>
      <c r="J307" s="4"/>
    </row>
    <row r="308" customFormat="false" ht="14.4" hidden="false" customHeight="false" outlineLevel="0" collapsed="false">
      <c r="C308" s="4"/>
      <c r="D308" s="4"/>
      <c r="E308" s="4"/>
      <c r="F308" s="4"/>
      <c r="G308" s="4"/>
      <c r="H308" s="4"/>
      <c r="I308" s="4"/>
      <c r="J308" s="4"/>
    </row>
  </sheetData>
  <mergeCells count="40">
    <mergeCell ref="C1:K1"/>
    <mergeCell ref="B3:K3"/>
    <mergeCell ref="B4:K4"/>
    <mergeCell ref="B6:D6"/>
    <mergeCell ref="H6:K6"/>
    <mergeCell ref="B7:K7"/>
    <mergeCell ref="B8:K8"/>
    <mergeCell ref="C10:D10"/>
    <mergeCell ref="F10:G10"/>
    <mergeCell ref="H10:I10"/>
    <mergeCell ref="B11:J11"/>
    <mergeCell ref="F12:G12"/>
    <mergeCell ref="H12:I12"/>
    <mergeCell ref="AA12:AE12"/>
    <mergeCell ref="B13:J13"/>
    <mergeCell ref="B14:B15"/>
    <mergeCell ref="B16:J16"/>
    <mergeCell ref="B17:B18"/>
    <mergeCell ref="E17:J17"/>
    <mergeCell ref="B19:J19"/>
    <mergeCell ref="B22:J22"/>
    <mergeCell ref="B23:J23"/>
    <mergeCell ref="B24:C24"/>
    <mergeCell ref="B25:B27"/>
    <mergeCell ref="E26:J26"/>
    <mergeCell ref="B28:J28"/>
    <mergeCell ref="B29:J29"/>
    <mergeCell ref="B31:J31"/>
    <mergeCell ref="F32:G32"/>
    <mergeCell ref="H32:I32"/>
    <mergeCell ref="AA32:AE32"/>
    <mergeCell ref="B34:J34"/>
    <mergeCell ref="AA35:AE35"/>
    <mergeCell ref="B36:K36"/>
    <mergeCell ref="B40:J40"/>
    <mergeCell ref="B41:K41"/>
    <mergeCell ref="B42:K42"/>
    <mergeCell ref="B43:K43"/>
    <mergeCell ref="B45:K45"/>
    <mergeCell ref="B47:K47"/>
  </mergeCells>
  <hyperlinks>
    <hyperlink ref="B42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8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>User</dc:creator>
  <dc:description/>
  <dc:language>ru-RU</dc:language>
  <cp:lastModifiedBy/>
  <cp:lastPrinted>2022-02-25T14:43:38Z</cp:lastPrinted>
  <dcterms:modified xsi:type="dcterms:W3CDTF">2022-02-25T14:44:20Z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